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4000" windowHeight="10920"/>
  </bookViews>
  <sheets>
    <sheet name="ВВОД" sheetId="1" r:id="rId1"/>
    <sheet name="ДОРОЖНАЯ КАРТА" sheetId="2" r:id="rId2"/>
  </sheets>
  <definedNames>
    <definedName name="_xlnm.Print_Area" localSheetId="1">'ДОРОЖНАЯ КАРТА'!$A$1:$P$20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8" i="1" l="1"/>
  <c r="G4" i="2" s="1"/>
  <c r="K8" i="1" l="1"/>
  <c r="G5" i="2" s="1"/>
  <c r="J9" i="1" l="1"/>
  <c r="J10" i="1" s="1"/>
  <c r="K10" i="1" s="1"/>
  <c r="J11" i="1" s="1"/>
  <c r="K11" i="1" s="1"/>
  <c r="J12" i="1" s="1"/>
  <c r="K12" i="1" s="1"/>
  <c r="J13" i="1" s="1"/>
  <c r="K13" i="1" s="1"/>
  <c r="J14" i="1" s="1"/>
  <c r="K14" i="1" l="1"/>
  <c r="J15" i="1" s="1"/>
  <c r="K15" i="1" s="1"/>
  <c r="J16" i="1" s="1"/>
  <c r="K16" i="1" s="1"/>
  <c r="K9" i="1"/>
  <c r="H5" i="2" s="1"/>
  <c r="H4" i="2"/>
  <c r="I4" i="2" s="1"/>
  <c r="I5" i="2" s="1"/>
  <c r="J4" i="2" s="1"/>
  <c r="J5" i="2" s="1"/>
  <c r="K4" i="2" s="1"/>
  <c r="K5" i="2" s="1"/>
  <c r="L4" i="2" s="1"/>
  <c r="L5" i="2" s="1"/>
  <c r="M4" i="2" l="1"/>
  <c r="M5" i="2" l="1"/>
  <c r="J17" i="1" l="1"/>
  <c r="K17" i="1" s="1"/>
  <c r="N4" i="2"/>
  <c r="N5" i="2" s="1"/>
  <c r="O4" i="2" s="1"/>
  <c r="O5" i="2" s="1"/>
</calcChain>
</file>

<file path=xl/sharedStrings.xml><?xml version="1.0" encoding="utf-8"?>
<sst xmlns="http://schemas.openxmlformats.org/spreadsheetml/2006/main" count="45" uniqueCount="40">
  <si>
    <t>Подготовка и открытие проекта</t>
  </si>
  <si>
    <t>Диагностика и целевое состояние</t>
  </si>
  <si>
    <t>НАЧАЛО</t>
  </si>
  <si>
    <t>КОНЕЦ</t>
  </si>
  <si>
    <t>Внедрение улучшений</t>
  </si>
  <si>
    <t>Закрепление результатов и закрытие проекта</t>
  </si>
  <si>
    <t>ДЛИТЕЛЬНОСТЬ, дни</t>
  </si>
  <si>
    <t>№</t>
  </si>
  <si>
    <t>Мероприятия/плановые сроки реализации</t>
  </si>
  <si>
    <t>Мониторинг устойчивости улучшений</t>
  </si>
  <si>
    <t>(подпись)</t>
  </si>
  <si>
    <t>ЭТАП</t>
  </si>
  <si>
    <t>Подпись руководителя проекта и контакты:</t>
  </si>
  <si>
    <t>(ФИО)</t>
  </si>
  <si>
    <t xml:space="preserve">(Контакты: тел., e-mail) </t>
  </si>
  <si>
    <t>ДАТА НАЧАЛА ПРОЕКТА:</t>
  </si>
  <si>
    <t>ОПРЕДЕЛИТЕ ДАТУ НАЧАЛА ПРОЕКТА. ЗАПОЛНИТЕ ЖЕЛТОЕ ПОЛЕ</t>
  </si>
  <si>
    <t>ОПРЕДЕЛИТЕ ДЛИТЕЛЬНОСТЬ ЭТАПОВ ПРОЕКТА</t>
  </si>
  <si>
    <t xml:space="preserve"> 2.1. разработка карты текущего состояния процесса</t>
  </si>
  <si>
    <t xml:space="preserve"> 2.2. анализ и оценка текущего состояния процесса</t>
  </si>
  <si>
    <t xml:space="preserve">2.3.  разработка карты целевого состояния процесса </t>
  </si>
  <si>
    <t xml:space="preserve">2.4. разработка плана реализации проекта </t>
  </si>
  <si>
    <t xml:space="preserve">Длительность проекта 22 недели </t>
  </si>
  <si>
    <t xml:space="preserve">    
</t>
  </si>
  <si>
    <t xml:space="preserve">1. Введите продолжительность этапа "Подготовка и открытие" в днях. Напоминаем, что длительность данного периода от 2 до 3 недель (14-21 день).        
</t>
  </si>
  <si>
    <t xml:space="preserve">2. Введите продолжительность этапа "Диагностика и целевое состояние" в днях. Напоминаем, что длительность данного этапа от 4 до 5 недель (28-35 день).        
</t>
  </si>
  <si>
    <t xml:space="preserve">3. Введите продолжительность этапа "ВНЕДРЕНИЕ УЛУЧШЕНИЙ" в днях. Напоминаем, что длительность данного этапа от 8 до 10 недель (56-70 дней).        </t>
  </si>
  <si>
    <t>4. Введите продолжительность этапа "МОНИТОРИНГ УСТОЙЧИВОСТИ УЛУЧШЕНИЙ", длительность данного этапа от 3 до 4 недель (21-28 дней)</t>
  </si>
  <si>
    <t xml:space="preserve">5. Введите продолжительность этапа "ЗАКРЕПЛЕНИЕ РЕЗУЛЬТАТОВ И ЗАКРЫТИЕ ПРОЕКТА" в днях. Напоминаем, что длительность данного этапа от 3 до 4 недель (21-28 дней).    </t>
  </si>
  <si>
    <t>разработка карты текущего состояния процесса</t>
  </si>
  <si>
    <t xml:space="preserve">2.1. </t>
  </si>
  <si>
    <t>2.2.</t>
  </si>
  <si>
    <t xml:space="preserve">2.3. </t>
  </si>
  <si>
    <t>2.4.</t>
  </si>
  <si>
    <t>анализ и оценка текущего состояния процесса</t>
  </si>
  <si>
    <t xml:space="preserve">разработка карты целевого состояния процесса </t>
  </si>
  <si>
    <t xml:space="preserve">разработка плана реализации проекта </t>
  </si>
  <si>
    <r>
      <t xml:space="preserve">Дорожная карта проекта </t>
    </r>
    <r>
      <rPr>
        <sz val="12"/>
        <color rgb="FFFF0000"/>
        <rFont val="Times New Roman"/>
        <family val="1"/>
        <charset val="204"/>
      </rPr>
      <t>"Название проекта"</t>
    </r>
    <r>
      <rPr>
        <sz val="12"/>
        <color theme="1"/>
        <rFont val="Times New Roman"/>
        <family val="1"/>
        <charset val="204"/>
      </rPr>
      <t xml:space="preserve"> </t>
    </r>
  </si>
  <si>
    <t>kick-off проекта</t>
  </si>
  <si>
    <t>Старт проекта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</si>
</sst>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_-* #,##0.00&quot;р.&quot;_-;\-* #,##0.00&quot;р.&quot;_-;_-* &quot;-&quot;??&quot;р.&quot;_-;_-@_-"/>
    <numFmt numFmtId="166" formatCode="_-&quot;£&quot;* #,##0.00_-;\-&quot;£&quot;* #,##0.00_-;_-&quot;£&quot;* &quot;-&quot;??_-;_-@_-"/>
  </numFmts>
  <fonts count="5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0"/>
      <name val="Arial"/>
      <family val="2"/>
      <charset val="204"/>
    </font>
    <font>
      <sz val="8"/>
      <name val="Calibri"/>
      <family val="2"/>
      <scheme val="minor"/>
    </font>
    <font>
      <b/>
      <sz val="11"/>
      <color rgb="FFC00000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204"/>
    </font>
    <font>
      <sz val="10"/>
      <name val="Arial"/>
      <family val="2"/>
    </font>
    <font>
      <sz val="8"/>
      <name val="Tahoma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color indexed="8"/>
      <name val="Calibri"/>
      <family val="2"/>
      <charset val="204"/>
    </font>
    <font>
      <b/>
      <sz val="11"/>
      <color indexed="9"/>
      <name val="Calibri"/>
      <family val="2"/>
      <charset val="204"/>
    </font>
    <font>
      <b/>
      <sz val="18"/>
      <color indexed="56"/>
      <name val="Cambria"/>
      <family val="2"/>
      <charset val="204"/>
    </font>
    <font>
      <sz val="11"/>
      <color indexed="60"/>
      <name val="Calibri"/>
      <family val="2"/>
      <charset val="204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indexed="52"/>
      <name val="Calibri"/>
      <family val="2"/>
      <charset val="204"/>
    </font>
    <font>
      <sz val="11"/>
      <color indexed="10"/>
      <name val="Calibri"/>
      <family val="2"/>
      <charset val="204"/>
    </font>
    <font>
      <sz val="11"/>
      <color indexed="17"/>
      <name val="Calibri"/>
      <family val="2"/>
      <charset val="204"/>
    </font>
    <font>
      <sz val="10"/>
      <color indexed="8"/>
      <name val="Times New Roman"/>
      <family val="2"/>
      <charset val="204"/>
    </font>
    <font>
      <sz val="10"/>
      <color indexed="9"/>
      <name val="Times New Roman"/>
      <family val="2"/>
      <charset val="204"/>
    </font>
    <font>
      <sz val="10"/>
      <color indexed="62"/>
      <name val="Times New Roman"/>
      <family val="2"/>
      <charset val="204"/>
    </font>
    <font>
      <b/>
      <sz val="10"/>
      <color indexed="63"/>
      <name val="Times New Roman"/>
      <family val="2"/>
      <charset val="204"/>
    </font>
    <font>
      <b/>
      <sz val="10"/>
      <color indexed="52"/>
      <name val="Times New Roman"/>
      <family val="2"/>
      <charset val="204"/>
    </font>
    <font>
      <b/>
      <sz val="15"/>
      <color indexed="56"/>
      <name val="Times New Roman"/>
      <family val="2"/>
      <charset val="204"/>
    </font>
    <font>
      <b/>
      <sz val="13"/>
      <color indexed="56"/>
      <name val="Times New Roman"/>
      <family val="2"/>
      <charset val="204"/>
    </font>
    <font>
      <b/>
      <sz val="11"/>
      <color indexed="56"/>
      <name val="Times New Roman"/>
      <family val="2"/>
      <charset val="204"/>
    </font>
    <font>
      <b/>
      <sz val="10"/>
      <color indexed="8"/>
      <name val="Times New Roman"/>
      <family val="2"/>
      <charset val="204"/>
    </font>
    <font>
      <b/>
      <sz val="10"/>
      <color indexed="9"/>
      <name val="Times New Roman"/>
      <family val="2"/>
      <charset val="204"/>
    </font>
    <font>
      <sz val="10"/>
      <color indexed="60"/>
      <name val="Times New Roman"/>
      <family val="2"/>
      <charset val="204"/>
    </font>
    <font>
      <sz val="10"/>
      <name val="Arial Cyr"/>
      <charset val="204"/>
    </font>
    <font>
      <sz val="10"/>
      <color indexed="20"/>
      <name val="Times New Roman"/>
      <family val="2"/>
      <charset val="204"/>
    </font>
    <font>
      <i/>
      <sz val="10"/>
      <color indexed="23"/>
      <name val="Times New Roman"/>
      <family val="2"/>
      <charset val="204"/>
    </font>
    <font>
      <sz val="10"/>
      <color indexed="52"/>
      <name val="Times New Roman"/>
      <family val="2"/>
      <charset val="204"/>
    </font>
    <font>
      <sz val="10"/>
      <color indexed="10"/>
      <name val="Times New Roman"/>
      <family val="2"/>
      <charset val="204"/>
    </font>
    <font>
      <sz val="10"/>
      <color indexed="17"/>
      <name val="Times New Roman"/>
      <family val="2"/>
      <charset val="204"/>
    </font>
    <font>
      <sz val="12"/>
      <color rgb="FFFF0000"/>
      <name val="Times New Roman"/>
      <family val="1"/>
      <charset val="204"/>
    </font>
  </fonts>
  <fills count="3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31"/>
        <bgColor indexed="64"/>
      </patternFill>
    </fill>
    <fill>
      <patternFill patternType="solid">
        <fgColor indexed="35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9" tint="0.39997558519241921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53">
    <xf numFmtId="0" fontId="0" fillId="0" borderId="0"/>
    <xf numFmtId="0" fontId="15" fillId="6" borderId="0" applyNumberFormat="0" applyBorder="0" applyAlignment="0" applyProtection="0"/>
    <xf numFmtId="0" fontId="15" fillId="6" borderId="0" applyNumberFormat="0" applyBorder="0" applyAlignment="0" applyProtection="0"/>
    <xf numFmtId="0" fontId="36" fillId="6" borderId="0" applyNumberFormat="0" applyBorder="0" applyAlignment="0" applyProtection="0"/>
    <xf numFmtId="0" fontId="15" fillId="7" borderId="0" applyNumberFormat="0" applyBorder="0" applyAlignment="0" applyProtection="0"/>
    <xf numFmtId="0" fontId="15" fillId="7" borderId="0" applyNumberFormat="0" applyBorder="0" applyAlignment="0" applyProtection="0"/>
    <xf numFmtId="0" fontId="36" fillId="7" borderId="0" applyNumberFormat="0" applyBorder="0" applyAlignment="0" applyProtection="0"/>
    <xf numFmtId="0" fontId="15" fillId="8" borderId="0" applyNumberFormat="0" applyBorder="0" applyAlignment="0" applyProtection="0"/>
    <xf numFmtId="0" fontId="15" fillId="8" borderId="0" applyNumberFormat="0" applyBorder="0" applyAlignment="0" applyProtection="0"/>
    <xf numFmtId="0" fontId="36" fillId="8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36" fillId="9" borderId="0" applyNumberFormat="0" applyBorder="0" applyAlignment="0" applyProtection="0"/>
    <xf numFmtId="0" fontId="15" fillId="10" borderId="0" applyNumberFormat="0" applyBorder="0" applyAlignment="0" applyProtection="0"/>
    <xf numFmtId="0" fontId="15" fillId="10" borderId="0" applyNumberFormat="0" applyBorder="0" applyAlignment="0" applyProtection="0"/>
    <xf numFmtId="0" fontId="36" fillId="10" borderId="0" applyNumberFormat="0" applyBorder="0" applyAlignment="0" applyProtection="0"/>
    <xf numFmtId="0" fontId="15" fillId="11" borderId="0" applyNumberFormat="0" applyBorder="0" applyAlignment="0" applyProtection="0"/>
    <xf numFmtId="0" fontId="15" fillId="11" borderId="0" applyNumberFormat="0" applyBorder="0" applyAlignment="0" applyProtection="0"/>
    <xf numFmtId="0" fontId="36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36" fillId="12" borderId="0" applyNumberFormat="0" applyBorder="0" applyAlignment="0" applyProtection="0"/>
    <xf numFmtId="0" fontId="15" fillId="13" borderId="0" applyNumberFormat="0" applyBorder="0" applyAlignment="0" applyProtection="0"/>
    <xf numFmtId="0" fontId="15" fillId="13" borderId="0" applyNumberFormat="0" applyBorder="0" applyAlignment="0" applyProtection="0"/>
    <xf numFmtId="0" fontId="36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4" borderId="0" applyNumberFormat="0" applyBorder="0" applyAlignment="0" applyProtection="0"/>
    <xf numFmtId="0" fontId="36" fillId="14" borderId="0" applyNumberFormat="0" applyBorder="0" applyAlignment="0" applyProtection="0"/>
    <xf numFmtId="0" fontId="15" fillId="9" borderId="0" applyNumberFormat="0" applyBorder="0" applyAlignment="0" applyProtection="0"/>
    <xf numFmtId="0" fontId="15" fillId="9" borderId="0" applyNumberFormat="0" applyBorder="0" applyAlignment="0" applyProtection="0"/>
    <xf numFmtId="0" fontId="36" fillId="9" borderId="0" applyNumberFormat="0" applyBorder="0" applyAlignment="0" applyProtection="0"/>
    <xf numFmtId="0" fontId="15" fillId="12" borderId="0" applyNumberFormat="0" applyBorder="0" applyAlignment="0" applyProtection="0"/>
    <xf numFmtId="0" fontId="15" fillId="12" borderId="0" applyNumberFormat="0" applyBorder="0" applyAlignment="0" applyProtection="0"/>
    <xf numFmtId="0" fontId="36" fillId="12" borderId="0" applyNumberFormat="0" applyBorder="0" applyAlignment="0" applyProtection="0"/>
    <xf numFmtId="0" fontId="15" fillId="15" borderId="0" applyNumberFormat="0" applyBorder="0" applyAlignment="0" applyProtection="0"/>
    <xf numFmtId="0" fontId="15" fillId="15" borderId="0" applyNumberFormat="0" applyBorder="0" applyAlignment="0" applyProtection="0"/>
    <xf numFmtId="0" fontId="36" fillId="15" borderId="0" applyNumberFormat="0" applyBorder="0" applyAlignment="0" applyProtection="0"/>
    <xf numFmtId="0" fontId="20" fillId="16" borderId="0" applyNumberFormat="0" applyBorder="0" applyAlignment="0" applyProtection="0"/>
    <xf numFmtId="0" fontId="37" fillId="16" borderId="0" applyNumberFormat="0" applyBorder="0" applyAlignment="0" applyProtection="0"/>
    <xf numFmtId="0" fontId="20" fillId="13" borderId="0" applyNumberFormat="0" applyBorder="0" applyAlignment="0" applyProtection="0"/>
    <xf numFmtId="0" fontId="37" fillId="13" borderId="0" applyNumberFormat="0" applyBorder="0" applyAlignment="0" applyProtection="0"/>
    <xf numFmtId="0" fontId="20" fillId="14" borderId="0" applyNumberFormat="0" applyBorder="0" applyAlignment="0" applyProtection="0"/>
    <xf numFmtId="0" fontId="37" fillId="14" borderId="0" applyNumberFormat="0" applyBorder="0" applyAlignment="0" applyProtection="0"/>
    <xf numFmtId="0" fontId="20" fillId="17" borderId="0" applyNumberFormat="0" applyBorder="0" applyAlignment="0" applyProtection="0"/>
    <xf numFmtId="0" fontId="37" fillId="17" borderId="0" applyNumberFormat="0" applyBorder="0" applyAlignment="0" applyProtection="0"/>
    <xf numFmtId="0" fontId="20" fillId="18" borderId="0" applyNumberFormat="0" applyBorder="0" applyAlignment="0" applyProtection="0"/>
    <xf numFmtId="0" fontId="37" fillId="18" borderId="0" applyNumberFormat="0" applyBorder="0" applyAlignment="0" applyProtection="0"/>
    <xf numFmtId="0" fontId="20" fillId="19" borderId="0" applyNumberFormat="0" applyBorder="0" applyAlignment="0" applyProtection="0"/>
    <xf numFmtId="0" fontId="37" fillId="19" borderId="0" applyNumberFormat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4" fontId="19" fillId="0" borderId="0" applyFont="0" applyFill="0" applyBorder="0" applyAlignment="0" applyProtection="0"/>
    <xf numFmtId="166" fontId="16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4" fillId="0" borderId="0"/>
    <xf numFmtId="0" fontId="19" fillId="0" borderId="0"/>
    <xf numFmtId="0" fontId="14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9" fillId="0" borderId="0"/>
    <xf numFmtId="0" fontId="10" fillId="0" borderId="0"/>
    <xf numFmtId="0" fontId="16" fillId="0" borderId="0"/>
    <xf numFmtId="0" fontId="17" fillId="0" borderId="0"/>
    <xf numFmtId="0" fontId="17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0" fontId="14" fillId="0" borderId="0"/>
    <xf numFmtId="0" fontId="19" fillId="0" borderId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16" fillId="20" borderId="3" applyNumberFormat="0" applyProtection="0">
      <alignment horizontal="left" vertical="center" indent="1"/>
    </xf>
    <xf numFmtId="4" fontId="18" fillId="21" borderId="3" applyNumberFormat="0" applyProtection="0">
      <alignment horizontal="right" vertical="center"/>
    </xf>
    <xf numFmtId="0" fontId="16" fillId="20" borderId="3" applyNumberFormat="0" applyProtection="0">
      <alignment horizontal="left" vertical="center" indent="1"/>
    </xf>
    <xf numFmtId="0" fontId="16" fillId="20" borderId="3" applyNumberFormat="0" applyProtection="0">
      <alignment horizontal="left" vertical="center" indent="1"/>
    </xf>
    <xf numFmtId="0" fontId="20" fillId="22" borderId="0" applyNumberFormat="0" applyBorder="0" applyAlignment="0" applyProtection="0"/>
    <xf numFmtId="0" fontId="37" fillId="22" borderId="0" applyNumberFormat="0" applyBorder="0" applyAlignment="0" applyProtection="0"/>
    <xf numFmtId="0" fontId="20" fillId="23" borderId="0" applyNumberFormat="0" applyBorder="0" applyAlignment="0" applyProtection="0"/>
    <xf numFmtId="0" fontId="37" fillId="23" borderId="0" applyNumberFormat="0" applyBorder="0" applyAlignment="0" applyProtection="0"/>
    <xf numFmtId="0" fontId="20" fillId="24" borderId="0" applyNumberFormat="0" applyBorder="0" applyAlignment="0" applyProtection="0"/>
    <xf numFmtId="0" fontId="37" fillId="24" borderId="0" applyNumberFormat="0" applyBorder="0" applyAlignment="0" applyProtection="0"/>
    <xf numFmtId="0" fontId="20" fillId="17" borderId="0" applyNumberFormat="0" applyBorder="0" applyAlignment="0" applyProtection="0"/>
    <xf numFmtId="0" fontId="37" fillId="17" borderId="0" applyNumberFormat="0" applyBorder="0" applyAlignment="0" applyProtection="0"/>
    <xf numFmtId="0" fontId="20" fillId="18" borderId="0" applyNumberFormat="0" applyBorder="0" applyAlignment="0" applyProtection="0"/>
    <xf numFmtId="0" fontId="37" fillId="18" borderId="0" applyNumberFormat="0" applyBorder="0" applyAlignment="0" applyProtection="0"/>
    <xf numFmtId="0" fontId="20" fillId="25" borderId="0" applyNumberFormat="0" applyBorder="0" applyAlignment="0" applyProtection="0"/>
    <xf numFmtId="0" fontId="37" fillId="25" borderId="0" applyNumberFormat="0" applyBorder="0" applyAlignment="0" applyProtection="0"/>
    <xf numFmtId="0" fontId="21" fillId="11" borderId="4" applyNumberFormat="0" applyAlignment="0" applyProtection="0"/>
    <xf numFmtId="0" fontId="38" fillId="11" borderId="4" applyNumberFormat="0" applyAlignment="0" applyProtection="0"/>
    <xf numFmtId="0" fontId="22" fillId="26" borderId="3" applyNumberFormat="0" applyAlignment="0" applyProtection="0"/>
    <xf numFmtId="0" fontId="39" fillId="26" borderId="3" applyNumberFormat="0" applyAlignment="0" applyProtection="0"/>
    <xf numFmtId="0" fontId="23" fillId="26" borderId="4" applyNumberFormat="0" applyAlignment="0" applyProtection="0"/>
    <xf numFmtId="0" fontId="40" fillId="26" borderId="4" applyNumberFormat="0" applyAlignment="0" applyProtection="0"/>
    <xf numFmtId="165" fontId="19" fillId="0" borderId="0" applyFont="0" applyFill="0" applyBorder="0" applyAlignment="0" applyProtection="0"/>
    <xf numFmtId="0" fontId="24" fillId="0" borderId="5" applyNumberFormat="0" applyFill="0" applyAlignment="0" applyProtection="0"/>
    <xf numFmtId="0" fontId="41" fillId="0" borderId="5" applyNumberFormat="0" applyFill="0" applyAlignment="0" applyProtection="0"/>
    <xf numFmtId="0" fontId="25" fillId="0" borderId="6" applyNumberFormat="0" applyFill="0" applyAlignment="0" applyProtection="0"/>
    <xf numFmtId="0" fontId="42" fillId="0" borderId="6" applyNumberFormat="0" applyFill="0" applyAlignment="0" applyProtection="0"/>
    <xf numFmtId="0" fontId="26" fillId="0" borderId="7" applyNumberFormat="0" applyFill="0" applyAlignment="0" applyProtection="0"/>
    <xf numFmtId="0" fontId="43" fillId="0" borderId="7" applyNumberFormat="0" applyFill="0" applyAlignment="0" applyProtection="0"/>
    <xf numFmtId="0" fontId="26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7" fillId="0" borderId="8" applyNumberFormat="0" applyFill="0" applyAlignment="0" applyProtection="0"/>
    <xf numFmtId="0" fontId="44" fillId="0" borderId="8" applyNumberFormat="0" applyFill="0" applyAlignment="0" applyProtection="0"/>
    <xf numFmtId="0" fontId="28" fillId="27" borderId="9" applyNumberFormat="0" applyAlignment="0" applyProtection="0"/>
    <xf numFmtId="0" fontId="45" fillId="27" borderId="9" applyNumberFormat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30" fillId="28" borderId="0" applyNumberFormat="0" applyBorder="0" applyAlignment="0" applyProtection="0"/>
    <xf numFmtId="0" fontId="46" fillId="28" borderId="0" applyNumberFormat="0" applyBorder="0" applyAlignment="0" applyProtection="0"/>
    <xf numFmtId="0" fontId="36" fillId="0" borderId="0"/>
    <xf numFmtId="0" fontId="2" fillId="0" borderId="0"/>
    <xf numFmtId="0" fontId="19" fillId="0" borderId="0"/>
    <xf numFmtId="0" fontId="10" fillId="0" borderId="0"/>
    <xf numFmtId="0" fontId="10" fillId="0" borderId="0"/>
    <xf numFmtId="0" fontId="10" fillId="0" borderId="0"/>
    <xf numFmtId="0" fontId="15" fillId="0" borderId="0"/>
    <xf numFmtId="0" fontId="15" fillId="0" borderId="0"/>
    <xf numFmtId="0" fontId="47" fillId="0" borderId="0"/>
    <xf numFmtId="0" fontId="10" fillId="0" borderId="0"/>
    <xf numFmtId="0" fontId="10" fillId="0" borderId="0"/>
    <xf numFmtId="0" fontId="10" fillId="0" borderId="0"/>
    <xf numFmtId="0" fontId="36" fillId="0" borderId="0"/>
    <xf numFmtId="0" fontId="15" fillId="0" borderId="0"/>
    <xf numFmtId="0" fontId="15" fillId="0" borderId="0"/>
    <xf numFmtId="0" fontId="36" fillId="0" borderId="0"/>
    <xf numFmtId="0" fontId="31" fillId="7" borderId="0" applyNumberFormat="0" applyBorder="0" applyAlignment="0" applyProtection="0"/>
    <xf numFmtId="0" fontId="48" fillId="7" borderId="0" applyNumberFormat="0" applyBorder="0" applyAlignment="0" applyProtection="0"/>
    <xf numFmtId="0" fontId="32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5" fillId="29" borderId="10" applyNumberFormat="0" applyFont="0" applyAlignment="0" applyProtection="0"/>
    <xf numFmtId="0" fontId="15" fillId="29" borderId="10" applyNumberFormat="0" applyFont="0" applyAlignment="0" applyProtection="0"/>
    <xf numFmtId="0" fontId="36" fillId="29" borderId="10" applyNumberFormat="0" applyFont="0" applyAlignment="0" applyProtection="0"/>
    <xf numFmtId="9" fontId="47" fillId="0" borderId="0" applyFont="0" applyFill="0" applyBorder="0" applyAlignment="0" applyProtection="0"/>
    <xf numFmtId="9" fontId="47" fillId="0" borderId="0" applyFont="0" applyFill="0" applyBorder="0" applyAlignment="0" applyProtection="0"/>
    <xf numFmtId="0" fontId="33" fillId="0" borderId="11" applyNumberFormat="0" applyFill="0" applyAlignment="0" applyProtection="0"/>
    <xf numFmtId="0" fontId="50" fillId="0" borderId="11" applyNumberFormat="0" applyFill="0" applyAlignment="0" applyProtection="0"/>
    <xf numFmtId="0" fontId="34" fillId="0" borderId="0" applyNumberFormat="0" applyFill="0" applyBorder="0" applyAlignment="0" applyProtection="0"/>
    <xf numFmtId="0" fontId="51" fillId="0" borderId="0" applyNumberFormat="0" applyFill="0" applyBorder="0" applyAlignment="0" applyProtection="0"/>
    <xf numFmtId="0" fontId="35" fillId="8" borderId="0" applyNumberFormat="0" applyBorder="0" applyAlignment="0" applyProtection="0"/>
    <xf numFmtId="0" fontId="52" fillId="8" borderId="0" applyNumberFormat="0" applyBorder="0" applyAlignment="0" applyProtection="0"/>
  </cellStyleXfs>
  <cellXfs count="61">
    <xf numFmtId="0" fontId="0" fillId="0" borderId="0" xfId="0"/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justify" vertical="center"/>
    </xf>
    <xf numFmtId="0" fontId="7" fillId="0" borderId="0" xfId="0" applyFont="1" applyAlignment="1">
      <alignment vertical="center"/>
    </xf>
    <xf numFmtId="0" fontId="0" fillId="0" borderId="0" xfId="0" applyBorder="1"/>
    <xf numFmtId="0" fontId="0" fillId="0" borderId="0" xfId="0" applyBorder="1" applyAlignment="1"/>
    <xf numFmtId="0" fontId="0" fillId="0" borderId="0" xfId="0" applyFill="1"/>
    <xf numFmtId="0" fontId="0" fillId="0" borderId="2" xfId="0" applyBorder="1"/>
    <xf numFmtId="0" fontId="9" fillId="0" borderId="2" xfId="0" applyFont="1" applyBorder="1" applyAlignment="1">
      <alignment horizontal="center"/>
    </xf>
    <xf numFmtId="0" fontId="0" fillId="0" borderId="0" xfId="0" applyFill="1" applyBorder="1"/>
    <xf numFmtId="14" fontId="0" fillId="0" borderId="0" xfId="0" applyNumberFormat="1" applyFill="1" applyBorder="1"/>
    <xf numFmtId="14" fontId="0" fillId="2" borderId="1" xfId="0" applyNumberFormat="1" applyFill="1" applyBorder="1"/>
    <xf numFmtId="0" fontId="0" fillId="0" borderId="0" xfId="0" applyFill="1" applyBorder="1" applyAlignment="1">
      <alignment horizontal="right"/>
    </xf>
    <xf numFmtId="0" fontId="9" fillId="0" borderId="2" xfId="0" applyFont="1" applyBorder="1" applyAlignment="1">
      <alignment horizontal="center" wrapText="1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/>
    </xf>
    <xf numFmtId="0" fontId="9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0" fillId="5" borderId="0" xfId="0" applyFill="1" applyBorder="1"/>
    <xf numFmtId="0" fontId="9" fillId="5" borderId="0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 wrapText="1"/>
    </xf>
    <xf numFmtId="0" fontId="0" fillId="5" borderId="0" xfId="0" applyFill="1"/>
    <xf numFmtId="0" fontId="9" fillId="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2" xfId="0" applyBorder="1" applyAlignment="1">
      <alignment horizontal="left" vertical="center" wrapText="1"/>
    </xf>
    <xf numFmtId="0" fontId="1" fillId="0" borderId="2" xfId="0" applyFont="1" applyBorder="1" applyAlignment="1">
      <alignment horizontal="left" vertical="center" wrapText="1"/>
    </xf>
    <xf numFmtId="0" fontId="0" fillId="30" borderId="2" xfId="0" applyFill="1" applyBorder="1" applyAlignment="1">
      <alignment horizontal="center" vertical="center"/>
    </xf>
    <xf numFmtId="14" fontId="9" fillId="0" borderId="2" xfId="0" applyNumberFormat="1" applyFont="1" applyBorder="1" applyAlignment="1">
      <alignment horizontal="center" vertical="center"/>
    </xf>
    <xf numFmtId="14" fontId="9" fillId="0" borderId="2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9" fillId="4" borderId="0" xfId="0" applyFont="1" applyFill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14" fontId="5" fillId="0" borderId="2" xfId="0" applyNumberFormat="1" applyFont="1" applyBorder="1" applyAlignment="1">
      <alignment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left" vertical="center" wrapText="1"/>
    </xf>
    <xf numFmtId="0" fontId="0" fillId="0" borderId="2" xfId="0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9" fillId="4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horizontal="center" vertical="center" wrapText="1"/>
    </xf>
    <xf numFmtId="0" fontId="9" fillId="4" borderId="0" xfId="0" applyFont="1" applyFill="1" applyBorder="1" applyAlignment="1">
      <alignment horizontal="left" vertical="center" wrapText="1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0" fillId="0" borderId="0" xfId="0" applyBorder="1" applyAlignment="1">
      <alignment horizontal="center"/>
    </xf>
    <xf numFmtId="0" fontId="13" fillId="4" borderId="0" xfId="0" applyFont="1" applyFill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 wrapText="1"/>
    </xf>
    <xf numFmtId="0" fontId="0" fillId="0" borderId="2" xfId="0" applyBorder="1" applyAlignment="1">
      <alignment horizontal="center" vertical="center"/>
    </xf>
  </cellXfs>
  <cellStyles count="153">
    <cellStyle name="20% - Акцент1 2" xfId="1"/>
    <cellStyle name="20% - Акцент1 2 2" xfId="2"/>
    <cellStyle name="20% - Акцент1 3" xfId="3"/>
    <cellStyle name="20% - Акцент2 2" xfId="4"/>
    <cellStyle name="20% - Акцент2 2 2" xfId="5"/>
    <cellStyle name="20% - Акцент2 3" xfId="6"/>
    <cellStyle name="20% - Акцент3 2" xfId="7"/>
    <cellStyle name="20% - Акцент3 2 2" xfId="8"/>
    <cellStyle name="20% - Акцент3 3" xfId="9"/>
    <cellStyle name="20% - Акцент4 2" xfId="10"/>
    <cellStyle name="20% - Акцент4 2 2" xfId="11"/>
    <cellStyle name="20% - Акцент4 3" xfId="12"/>
    <cellStyle name="20% - Акцент5 2" xfId="13"/>
    <cellStyle name="20% - Акцент5 2 2" xfId="14"/>
    <cellStyle name="20% - Акцент5 3" xfId="15"/>
    <cellStyle name="20% - Акцент6 2" xfId="16"/>
    <cellStyle name="20% - Акцент6 2 2" xfId="17"/>
    <cellStyle name="20% - Акцент6 3" xfId="18"/>
    <cellStyle name="40% - Акцент1 2" xfId="19"/>
    <cellStyle name="40% - Акцент1 2 2" xfId="20"/>
    <cellStyle name="40% - Акцент1 3" xfId="21"/>
    <cellStyle name="40% - Акцент2 2" xfId="22"/>
    <cellStyle name="40% - Акцент2 2 2" xfId="23"/>
    <cellStyle name="40% - Акцент2 3" xfId="24"/>
    <cellStyle name="40% - Акцент3 2" xfId="25"/>
    <cellStyle name="40% - Акцент3 2 2" xfId="26"/>
    <cellStyle name="40% - Акцент3 3" xfId="27"/>
    <cellStyle name="40% - Акцент4 2" xfId="28"/>
    <cellStyle name="40% - Акцент4 2 2" xfId="29"/>
    <cellStyle name="40% - Акцент4 3" xfId="30"/>
    <cellStyle name="40% - Акцент5 2" xfId="31"/>
    <cellStyle name="40% - Акцент5 2 2" xfId="32"/>
    <cellStyle name="40% - Акцент5 3" xfId="33"/>
    <cellStyle name="40% - Акцент6 2" xfId="34"/>
    <cellStyle name="40% - Акцент6 2 2" xfId="35"/>
    <cellStyle name="40% - Акцент6 3" xfId="36"/>
    <cellStyle name="60% - Акцент1 2" xfId="37"/>
    <cellStyle name="60% - Акцент1 3" xfId="38"/>
    <cellStyle name="60% - Акцент2 2" xfId="39"/>
    <cellStyle name="60% - Акцент2 3" xfId="40"/>
    <cellStyle name="60% - Акцент3 2" xfId="41"/>
    <cellStyle name="60% - Акцент3 3" xfId="42"/>
    <cellStyle name="60% - Акцент4 2" xfId="43"/>
    <cellStyle name="60% - Акцент4 3" xfId="44"/>
    <cellStyle name="60% - Акцент5 2" xfId="45"/>
    <cellStyle name="60% - Акцент5 3" xfId="46"/>
    <cellStyle name="60% - Акцент6 2" xfId="47"/>
    <cellStyle name="60% - Акцент6 3" xfId="48"/>
    <cellStyle name="Comma 2" xfId="49"/>
    <cellStyle name="Comma 2 2" xfId="50"/>
    <cellStyle name="Comma 3" xfId="51"/>
    <cellStyle name="Comma 3 2" xfId="52"/>
    <cellStyle name="Comma 4" xfId="53"/>
    <cellStyle name="Comma 4 2" xfId="54"/>
    <cellStyle name="Comma 5" xfId="55"/>
    <cellStyle name="Comma 5 2" xfId="56"/>
    <cellStyle name="Currency 2" xfId="57"/>
    <cellStyle name="Dezimal_TIP_Weekly_Vorlage_20040726" xfId="58"/>
    <cellStyle name="Normal 10" xfId="59"/>
    <cellStyle name="Normal 10 2" xfId="60"/>
    <cellStyle name="Normal 11" xfId="61"/>
    <cellStyle name="Normal 11 2" xfId="62"/>
    <cellStyle name="Normal 11 2 2" xfId="63"/>
    <cellStyle name="Normal 11 3" xfId="64"/>
    <cellStyle name="Normal 11 3 2" xfId="65"/>
    <cellStyle name="Normal 11 4" xfId="66"/>
    <cellStyle name="Normal 2" xfId="67"/>
    <cellStyle name="Normal 2 2" xfId="68"/>
    <cellStyle name="Normal 3" xfId="69"/>
    <cellStyle name="Normal 4" xfId="70"/>
    <cellStyle name="Normal 5" xfId="71"/>
    <cellStyle name="Normal 5 2" xfId="72"/>
    <cellStyle name="Normal 6" xfId="73"/>
    <cellStyle name="Normal 6 2" xfId="74"/>
    <cellStyle name="Normal 7" xfId="75"/>
    <cellStyle name="Normal 7 2" xfId="76"/>
    <cellStyle name="Normal 8" xfId="77"/>
    <cellStyle name="Normal 8 2" xfId="78"/>
    <cellStyle name="Normal 9" xfId="79"/>
    <cellStyle name="Normal 9 2" xfId="80"/>
    <cellStyle name="Percent 2" xfId="81"/>
    <cellStyle name="Procent 2" xfId="82"/>
    <cellStyle name="SAPBEXchaText" xfId="83"/>
    <cellStyle name="SAPBEXstdData" xfId="84"/>
    <cellStyle name="SAPBEXstdItem" xfId="85"/>
    <cellStyle name="SAPBEXstdItemX" xfId="86"/>
    <cellStyle name="Акцент1 2" xfId="87"/>
    <cellStyle name="Акцент1 3" xfId="88"/>
    <cellStyle name="Акцент2 2" xfId="89"/>
    <cellStyle name="Акцент2 3" xfId="90"/>
    <cellStyle name="Акцент3 2" xfId="91"/>
    <cellStyle name="Акцент3 3" xfId="92"/>
    <cellStyle name="Акцент4 2" xfId="93"/>
    <cellStyle name="Акцент4 3" xfId="94"/>
    <cellStyle name="Акцент5 2" xfId="95"/>
    <cellStyle name="Акцент5 3" xfId="96"/>
    <cellStyle name="Акцент6 2" xfId="97"/>
    <cellStyle name="Акцент6 3" xfId="98"/>
    <cellStyle name="Ввод  2" xfId="99"/>
    <cellStyle name="Ввод  3" xfId="100"/>
    <cellStyle name="Вывод 2" xfId="101"/>
    <cellStyle name="Вывод 3" xfId="102"/>
    <cellStyle name="Вычисление 2" xfId="103"/>
    <cellStyle name="Вычисление 3" xfId="104"/>
    <cellStyle name="Денежный 2" xfId="105"/>
    <cellStyle name="Заголовок 1 2" xfId="106"/>
    <cellStyle name="Заголовок 1 3" xfId="107"/>
    <cellStyle name="Заголовок 2 2" xfId="108"/>
    <cellStyle name="Заголовок 2 3" xfId="109"/>
    <cellStyle name="Заголовок 3 2" xfId="110"/>
    <cellStyle name="Заголовок 3 3" xfId="111"/>
    <cellStyle name="Заголовок 4 2" xfId="112"/>
    <cellStyle name="Заголовок 4 3" xfId="113"/>
    <cellStyle name="Итог 2" xfId="114"/>
    <cellStyle name="Итог 3" xfId="115"/>
    <cellStyle name="Контрольная ячейка 2" xfId="116"/>
    <cellStyle name="Контрольная ячейка 3" xfId="117"/>
    <cellStyle name="Название 2" xfId="118"/>
    <cellStyle name="Название 3" xfId="119"/>
    <cellStyle name="Нейтральный 2" xfId="120"/>
    <cellStyle name="Нейтральный 3" xfId="121"/>
    <cellStyle name="Обычный" xfId="0" builtinId="0"/>
    <cellStyle name="Обычный 10" xfId="122"/>
    <cellStyle name="Обычный 11" xfId="123"/>
    <cellStyle name="Обычный 2" xfId="124"/>
    <cellStyle name="Обычный 2 2" xfId="125"/>
    <cellStyle name="Обычный 2 2 2" xfId="126"/>
    <cellStyle name="Обычный 2_БАЗА МАЯК фев2012" xfId="127"/>
    <cellStyle name="Обычный 3" xfId="128"/>
    <cellStyle name="Обычный 3 2" xfId="129"/>
    <cellStyle name="Обычный 4" xfId="130"/>
    <cellStyle name="Обычный 5" xfId="131"/>
    <cellStyle name="Обычный 6" xfId="132"/>
    <cellStyle name="Обычный 6 2" xfId="133"/>
    <cellStyle name="Обычный 7" xfId="134"/>
    <cellStyle name="Обычный 8" xfId="135"/>
    <cellStyle name="Обычный 8 2" xfId="136"/>
    <cellStyle name="Обычный 9" xfId="137"/>
    <cellStyle name="Плохой 2" xfId="138"/>
    <cellStyle name="Плохой 3" xfId="139"/>
    <cellStyle name="Пояснение 2" xfId="140"/>
    <cellStyle name="Пояснение 3" xfId="141"/>
    <cellStyle name="Примечание 2" xfId="142"/>
    <cellStyle name="Примечание 2 2" xfId="143"/>
    <cellStyle name="Примечание 3" xfId="144"/>
    <cellStyle name="Процентный 2" xfId="145"/>
    <cellStyle name="Процентный 3" xfId="146"/>
    <cellStyle name="Связанная ячейка 2" xfId="147"/>
    <cellStyle name="Связанная ячейка 3" xfId="148"/>
    <cellStyle name="Текст предупреждения 2" xfId="149"/>
    <cellStyle name="Текст предупреждения 3" xfId="150"/>
    <cellStyle name="Хороший 2" xfId="151"/>
    <cellStyle name="Хороший 3" xfId="152"/>
  </cellStyles>
  <dxfs count="0"/>
  <tableStyles count="0" defaultTableStyle="TableStyleMedium2" defaultPivotStyle="PivotStyleLight16"/>
  <colors>
    <mruColors>
      <color rgb="FF99CCFF"/>
      <color rgb="FF00602B"/>
      <color rgb="FFC9E4FF"/>
      <color rgb="FFCCFFCC"/>
      <color rgb="FFFF0066"/>
      <color rgb="FFFFCCCC"/>
      <color rgb="FF66CCFF"/>
      <color rgb="FFCC0000"/>
      <color rgb="FFF9911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21</xdr:col>
      <xdr:colOff>247650</xdr:colOff>
      <xdr:row>0</xdr:row>
      <xdr:rowOff>28575</xdr:rowOff>
    </xdr:to>
    <xdr:cxnSp macro="">
      <xdr:nvCxnSpPr>
        <xdr:cNvPr id="13" name="Прямая соединительная линия 12">
          <a:extLst>
            <a:ext uri="{FF2B5EF4-FFF2-40B4-BE49-F238E27FC236}">
              <a16:creationId xmlns:a16="http://schemas.microsoft.com/office/drawing/2014/main" xmlns="" id="{D059D8CE-D1F8-461F-8F86-C86449C9FDC2}"/>
            </a:ext>
          </a:extLst>
        </xdr:cNvPr>
        <xdr:cNvCxnSpPr/>
      </xdr:nvCxnSpPr>
      <xdr:spPr>
        <a:xfrm flipV="1">
          <a:off x="0" y="3409950"/>
          <a:ext cx="15363825" cy="47625"/>
        </a:xfrm>
        <a:prstGeom prst="line">
          <a:avLst/>
        </a:prstGeom>
        <a:ln w="28575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0</xdr:colOff>
      <xdr:row>4</xdr:row>
      <xdr:rowOff>161925</xdr:rowOff>
    </xdr:from>
    <xdr:to>
      <xdr:col>21</xdr:col>
      <xdr:colOff>247650</xdr:colOff>
      <xdr:row>5</xdr:row>
      <xdr:rowOff>19050</xdr:rowOff>
    </xdr:to>
    <xdr:cxnSp macro="">
      <xdr:nvCxnSpPr>
        <xdr:cNvPr id="15" name="Прямая соединительная линия 14">
          <a:extLst>
            <a:ext uri="{FF2B5EF4-FFF2-40B4-BE49-F238E27FC236}">
              <a16:creationId xmlns:a16="http://schemas.microsoft.com/office/drawing/2014/main" xmlns="" id="{FBDDE37D-D83C-4B7E-8F4D-0DB4B31B4C77}"/>
            </a:ext>
          </a:extLst>
        </xdr:cNvPr>
        <xdr:cNvCxnSpPr/>
      </xdr:nvCxnSpPr>
      <xdr:spPr>
        <a:xfrm flipV="1">
          <a:off x="0" y="4229100"/>
          <a:ext cx="15363825" cy="47625"/>
        </a:xfrm>
        <a:prstGeom prst="line">
          <a:avLst/>
        </a:prstGeom>
        <a:ln w="28575">
          <a:solidFill>
            <a:schemeClr val="bg2">
              <a:lumMod val="75000"/>
            </a:schemeClr>
          </a:solidFill>
          <a:prstDash val="sysDash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CFF"/>
  </sheetPr>
  <dimension ref="A1:Z19"/>
  <sheetViews>
    <sheetView tabSelected="1" zoomScale="90" zoomScaleNormal="90" workbookViewId="0">
      <selection activeCell="M10" sqref="M10"/>
    </sheetView>
  </sheetViews>
  <sheetFormatPr defaultRowHeight="15" x14ac:dyDescent="0.25"/>
  <cols>
    <col min="1" max="1" width="13.42578125" customWidth="1"/>
    <col min="2" max="2" width="13.28515625" customWidth="1"/>
    <col min="3" max="3" width="14" customWidth="1"/>
    <col min="4" max="4" width="13.28515625" customWidth="1"/>
    <col min="5" max="5" width="2.42578125" style="7" customWidth="1"/>
    <col min="6" max="6" width="0.85546875" style="22" customWidth="1"/>
    <col min="8" max="8" width="5.140625" customWidth="1"/>
    <col min="9" max="9" width="20.28515625" customWidth="1"/>
    <col min="10" max="10" width="12.7109375" customWidth="1"/>
    <col min="11" max="11" width="11.7109375" customWidth="1"/>
    <col min="12" max="12" width="16.28515625" customWidth="1"/>
    <col min="13" max="13" width="13.28515625" customWidth="1"/>
    <col min="15" max="21" width="10.5703125" customWidth="1"/>
    <col min="22" max="22" width="4.7109375" customWidth="1"/>
    <col min="24" max="24" width="25.5703125" hidden="1" customWidth="1"/>
    <col min="25" max="25" width="14.7109375" hidden="1" customWidth="1"/>
    <col min="26" max="26" width="15.28515625" hidden="1" customWidth="1"/>
    <col min="27" max="27" width="18.140625" customWidth="1"/>
  </cols>
  <sheetData>
    <row r="1" spans="1:23" s="7" customFormat="1" ht="5.25" customHeight="1" x14ac:dyDescent="0.25">
      <c r="A1" s="10"/>
      <c r="B1" s="10"/>
      <c r="C1" s="10"/>
      <c r="D1" s="10"/>
      <c r="E1" s="10"/>
      <c r="F1" s="19"/>
      <c r="G1" s="10"/>
      <c r="H1" s="10"/>
      <c r="I1" s="16"/>
      <c r="J1" s="11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x14ac:dyDescent="0.25">
      <c r="A2" s="5"/>
      <c r="B2" s="5"/>
      <c r="C2" s="5"/>
      <c r="D2" s="5"/>
      <c r="E2" s="10"/>
      <c r="F2" s="19"/>
      <c r="G2" s="5"/>
      <c r="H2" s="5"/>
      <c r="I2" s="16"/>
      <c r="J2" s="11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</row>
    <row r="3" spans="1:23" x14ac:dyDescent="0.25">
      <c r="A3" s="50" t="s">
        <v>16</v>
      </c>
      <c r="B3" s="50"/>
      <c r="C3" s="50"/>
      <c r="D3" s="50"/>
      <c r="E3" s="17"/>
      <c r="F3" s="20"/>
      <c r="G3" s="6"/>
      <c r="H3" s="51" t="s">
        <v>15</v>
      </c>
      <c r="I3" s="51"/>
      <c r="J3" s="12">
        <v>45574</v>
      </c>
      <c r="K3" s="5"/>
      <c r="L3" s="49"/>
      <c r="M3" s="49"/>
      <c r="N3" s="49"/>
      <c r="O3" s="49"/>
      <c r="P3" s="49"/>
      <c r="Q3" s="49"/>
      <c r="R3" s="49"/>
      <c r="S3" s="5"/>
      <c r="T3" s="5"/>
      <c r="U3" s="5"/>
      <c r="V3" s="5"/>
      <c r="W3" s="5"/>
    </row>
    <row r="4" spans="1:23" x14ac:dyDescent="0.25">
      <c r="A4" s="50"/>
      <c r="B4" s="50"/>
      <c r="C4" s="50"/>
      <c r="D4" s="50"/>
      <c r="E4" s="17"/>
      <c r="F4" s="20"/>
      <c r="G4" s="6"/>
      <c r="H4" s="5"/>
      <c r="I4" s="13"/>
      <c r="J4" s="11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</row>
    <row r="5" spans="1:23" x14ac:dyDescent="0.25">
      <c r="A5" s="5"/>
      <c r="B5" s="5"/>
      <c r="C5" s="5"/>
      <c r="D5" s="5"/>
      <c r="E5" s="10"/>
      <c r="F5" s="19"/>
      <c r="G5" s="5"/>
      <c r="H5" s="5"/>
      <c r="I5" s="13"/>
      <c r="J5" s="11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</row>
    <row r="6" spans="1:23" x14ac:dyDescent="0.25">
      <c r="A6" s="5"/>
      <c r="B6" s="5"/>
      <c r="C6" s="5"/>
      <c r="D6" s="5"/>
      <c r="E6" s="10"/>
      <c r="F6" s="19"/>
      <c r="G6" s="5"/>
      <c r="H6" s="5"/>
      <c r="I6" s="13"/>
      <c r="J6" s="11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</row>
    <row r="7" spans="1:23" ht="30" customHeight="1" x14ac:dyDescent="0.25">
      <c r="A7" s="50" t="s">
        <v>17</v>
      </c>
      <c r="B7" s="50"/>
      <c r="C7" s="50"/>
      <c r="D7" s="50"/>
      <c r="E7" s="17"/>
      <c r="F7" s="20"/>
      <c r="G7" s="5"/>
      <c r="H7" s="15" t="s">
        <v>7</v>
      </c>
      <c r="I7" s="9" t="s">
        <v>11</v>
      </c>
      <c r="J7" s="9" t="s">
        <v>2</v>
      </c>
      <c r="K7" s="9" t="s">
        <v>3</v>
      </c>
      <c r="L7" s="14" t="s">
        <v>6</v>
      </c>
      <c r="M7" s="5"/>
      <c r="N7" s="5"/>
      <c r="O7" s="5"/>
      <c r="P7" s="5"/>
      <c r="Q7" s="5"/>
      <c r="R7" s="5"/>
      <c r="S7" s="5"/>
      <c r="T7" s="5"/>
      <c r="U7" s="5"/>
      <c r="V7" s="5"/>
      <c r="W7" s="5"/>
    </row>
    <row r="8" spans="1:23" ht="64.5" customHeight="1" x14ac:dyDescent="0.25">
      <c r="A8" s="44" t="s">
        <v>24</v>
      </c>
      <c r="B8" s="44"/>
      <c r="C8" s="44"/>
      <c r="D8" s="44"/>
      <c r="E8" s="17"/>
      <c r="F8" s="20"/>
      <c r="G8" s="5"/>
      <c r="H8" s="60">
        <v>1</v>
      </c>
      <c r="I8" s="25" t="s">
        <v>39</v>
      </c>
      <c r="J8" s="28">
        <f>J3</f>
        <v>45574</v>
      </c>
      <c r="K8" s="28">
        <f>J8+L8-1</f>
        <v>45594</v>
      </c>
      <c r="L8" s="27">
        <v>21</v>
      </c>
      <c r="M8" s="5"/>
      <c r="N8" s="42"/>
      <c r="O8" s="42"/>
      <c r="P8" s="42"/>
      <c r="Q8" s="42"/>
      <c r="R8" s="42"/>
      <c r="S8" s="42"/>
      <c r="T8" s="42"/>
      <c r="U8" s="42"/>
      <c r="V8" s="5"/>
      <c r="W8" s="5"/>
    </row>
    <row r="9" spans="1:23" ht="61.5" customHeight="1" x14ac:dyDescent="0.25">
      <c r="A9" s="44" t="s">
        <v>25</v>
      </c>
      <c r="B9" s="44"/>
      <c r="C9" s="44"/>
      <c r="D9" s="44"/>
      <c r="E9" s="18"/>
      <c r="F9" s="21"/>
      <c r="G9" s="5"/>
      <c r="H9" s="45">
        <v>2</v>
      </c>
      <c r="I9" s="25" t="s">
        <v>1</v>
      </c>
      <c r="J9" s="28">
        <f>K8+1</f>
        <v>45595</v>
      </c>
      <c r="K9" s="28">
        <f t="shared" ref="K9:K15" si="0">J9+L9-1</f>
        <v>45629</v>
      </c>
      <c r="L9" s="27">
        <v>35</v>
      </c>
      <c r="M9" s="5"/>
      <c r="N9" s="42"/>
      <c r="O9" s="42"/>
      <c r="P9" s="42"/>
      <c r="Q9" s="42"/>
      <c r="R9" s="42"/>
      <c r="S9" s="42"/>
      <c r="T9" s="42"/>
      <c r="U9" s="42"/>
      <c r="V9" s="5"/>
      <c r="W9" s="5"/>
    </row>
    <row r="10" spans="1:23" ht="60.75" customHeight="1" x14ac:dyDescent="0.25">
      <c r="A10" s="44" t="s">
        <v>26</v>
      </c>
      <c r="B10" s="48"/>
      <c r="C10" s="48"/>
      <c r="D10" s="48"/>
      <c r="E10" s="18"/>
      <c r="F10" s="21"/>
      <c r="G10" s="5"/>
      <c r="H10" s="46"/>
      <c r="I10" s="25" t="s">
        <v>18</v>
      </c>
      <c r="J10" s="28">
        <f>J9</f>
        <v>45595</v>
      </c>
      <c r="K10" s="28">
        <f>J10+L10</f>
        <v>45602</v>
      </c>
      <c r="L10" s="27">
        <v>7</v>
      </c>
      <c r="M10" s="5"/>
      <c r="N10" s="24"/>
      <c r="O10" s="24"/>
      <c r="P10" s="24"/>
      <c r="Q10" s="24"/>
      <c r="R10" s="24"/>
      <c r="S10" s="24"/>
      <c r="T10" s="24"/>
      <c r="U10" s="24"/>
      <c r="V10" s="5"/>
      <c r="W10" s="5"/>
    </row>
    <row r="11" spans="1:23" ht="48" customHeight="1" x14ac:dyDescent="0.25">
      <c r="A11" s="44" t="s">
        <v>27</v>
      </c>
      <c r="B11" s="48"/>
      <c r="C11" s="48"/>
      <c r="D11" s="48"/>
      <c r="E11" s="18"/>
      <c r="F11" s="21"/>
      <c r="G11" s="5"/>
      <c r="H11" s="46"/>
      <c r="I11" s="25" t="s">
        <v>19</v>
      </c>
      <c r="J11" s="28">
        <f>K10+1</f>
        <v>45603</v>
      </c>
      <c r="K11" s="28">
        <f>J11+7</f>
        <v>45610</v>
      </c>
      <c r="L11" s="27">
        <v>7</v>
      </c>
      <c r="M11" s="5"/>
      <c r="N11" s="24"/>
      <c r="O11" s="24"/>
      <c r="P11" s="24"/>
      <c r="Q11" s="24"/>
      <c r="R11" s="24"/>
      <c r="S11" s="24"/>
      <c r="T11" s="24"/>
      <c r="U11" s="24"/>
      <c r="V11" s="5"/>
      <c r="W11" s="5"/>
    </row>
    <row r="12" spans="1:23" ht="80.25" customHeight="1" x14ac:dyDescent="0.25">
      <c r="A12" s="44" t="s">
        <v>28</v>
      </c>
      <c r="B12" s="48"/>
      <c r="C12" s="48"/>
      <c r="D12" s="48"/>
      <c r="E12" s="18"/>
      <c r="F12" s="21"/>
      <c r="G12" s="5"/>
      <c r="H12" s="46"/>
      <c r="I12" s="25" t="s">
        <v>20</v>
      </c>
      <c r="J12" s="28">
        <f>K11+1</f>
        <v>45611</v>
      </c>
      <c r="K12" s="28">
        <f>J12+L12</f>
        <v>45618</v>
      </c>
      <c r="L12" s="27">
        <v>7</v>
      </c>
      <c r="M12" s="5"/>
      <c r="N12" s="24"/>
      <c r="O12" s="24"/>
      <c r="P12" s="24"/>
      <c r="Q12" s="24"/>
      <c r="R12" s="24"/>
      <c r="S12" s="24"/>
      <c r="T12" s="24"/>
      <c r="U12" s="24"/>
      <c r="V12" s="5"/>
      <c r="W12" s="5"/>
    </row>
    <row r="13" spans="1:23" ht="45.75" customHeight="1" x14ac:dyDescent="0.25">
      <c r="A13" s="23"/>
      <c r="B13" s="23"/>
      <c r="C13" s="23"/>
      <c r="D13" s="23"/>
      <c r="E13" s="18"/>
      <c r="F13" s="21"/>
      <c r="G13" s="5"/>
      <c r="H13" s="47"/>
      <c r="I13" s="25" t="s">
        <v>21</v>
      </c>
      <c r="J13" s="28">
        <f>K12+1</f>
        <v>45619</v>
      </c>
      <c r="K13" s="28">
        <f>J13+10</f>
        <v>45629</v>
      </c>
      <c r="L13" s="27">
        <v>9</v>
      </c>
      <c r="M13" s="5"/>
      <c r="N13" s="24"/>
      <c r="O13" s="24"/>
      <c r="P13" s="24"/>
      <c r="Q13" s="24"/>
      <c r="R13" s="24"/>
      <c r="S13" s="24"/>
      <c r="T13" s="24"/>
      <c r="U13" s="24"/>
      <c r="V13" s="5"/>
      <c r="W13" s="5"/>
    </row>
    <row r="14" spans="1:23" ht="45.75" customHeight="1" x14ac:dyDescent="0.25">
      <c r="A14" s="34"/>
      <c r="B14" s="34"/>
      <c r="C14" s="34"/>
      <c r="D14" s="34"/>
      <c r="E14" s="18"/>
      <c r="F14" s="21"/>
      <c r="G14" s="5"/>
      <c r="H14" s="35"/>
      <c r="I14" s="38" t="s">
        <v>38</v>
      </c>
      <c r="J14" s="28">
        <f>K13+1</f>
        <v>45630</v>
      </c>
      <c r="K14" s="28">
        <f>J14</f>
        <v>45630</v>
      </c>
      <c r="L14" s="27">
        <v>1</v>
      </c>
      <c r="M14" s="5"/>
      <c r="N14" s="33"/>
      <c r="O14" s="33"/>
      <c r="P14" s="33"/>
      <c r="Q14" s="33"/>
      <c r="R14" s="33"/>
      <c r="S14" s="33"/>
      <c r="T14" s="33"/>
      <c r="U14" s="33"/>
      <c r="V14" s="5"/>
      <c r="W14" s="5"/>
    </row>
    <row r="15" spans="1:23" ht="30.75" customHeight="1" x14ac:dyDescent="0.25">
      <c r="A15" s="41"/>
      <c r="B15" s="41"/>
      <c r="C15" s="41"/>
      <c r="D15" s="41"/>
      <c r="E15" s="18"/>
      <c r="F15" s="21"/>
      <c r="G15" s="5"/>
      <c r="H15" s="8">
        <v>3</v>
      </c>
      <c r="I15" s="25" t="s">
        <v>4</v>
      </c>
      <c r="J15" s="29">
        <f>K14+1</f>
        <v>45631</v>
      </c>
      <c r="K15" s="29">
        <f>J15+70</f>
        <v>45701</v>
      </c>
      <c r="L15" s="27">
        <v>70</v>
      </c>
      <c r="M15" s="5"/>
      <c r="N15" s="42"/>
      <c r="O15" s="42"/>
      <c r="P15" s="42"/>
      <c r="Q15" s="42"/>
      <c r="R15" s="42"/>
      <c r="S15" s="42"/>
      <c r="T15" s="42"/>
      <c r="U15" s="42"/>
      <c r="V15" s="5"/>
      <c r="W15" s="5"/>
    </row>
    <row r="16" spans="1:23" ht="43.5" customHeight="1" x14ac:dyDescent="0.25">
      <c r="A16" s="41"/>
      <c r="B16" s="41"/>
      <c r="C16" s="41"/>
      <c r="D16" s="41"/>
      <c r="E16" s="17"/>
      <c r="F16" s="20"/>
      <c r="G16" s="5"/>
      <c r="H16" s="8">
        <v>4</v>
      </c>
      <c r="I16" s="26" t="s">
        <v>9</v>
      </c>
      <c r="J16" s="28">
        <f>K15+1</f>
        <v>45702</v>
      </c>
      <c r="K16" s="28">
        <f>J16+21</f>
        <v>45723</v>
      </c>
      <c r="L16" s="27">
        <v>21</v>
      </c>
      <c r="M16" s="5"/>
      <c r="N16" s="43"/>
      <c r="O16" s="43"/>
      <c r="P16" s="43"/>
      <c r="Q16" s="43"/>
      <c r="R16" s="43"/>
      <c r="S16" s="43"/>
      <c r="T16" s="43"/>
      <c r="U16" s="43"/>
      <c r="V16" s="5"/>
      <c r="W16" s="5"/>
    </row>
    <row r="17" spans="1:23" ht="42.75" customHeight="1" x14ac:dyDescent="0.25">
      <c r="A17" s="41" t="s">
        <v>23</v>
      </c>
      <c r="B17" s="41"/>
      <c r="C17" s="41"/>
      <c r="D17" s="41"/>
      <c r="E17" s="10"/>
      <c r="F17" s="19"/>
      <c r="G17" s="5"/>
      <c r="H17" s="8">
        <v>5</v>
      </c>
      <c r="I17" s="26" t="s">
        <v>5</v>
      </c>
      <c r="J17" s="29">
        <f>K16+1</f>
        <v>45724</v>
      </c>
      <c r="K17" s="28">
        <f>J17+L17</f>
        <v>45731</v>
      </c>
      <c r="L17" s="27">
        <v>7</v>
      </c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</row>
    <row r="19" spans="1:23" x14ac:dyDescent="0.25">
      <c r="L19" t="s">
        <v>22</v>
      </c>
    </row>
  </sheetData>
  <mergeCells count="17">
    <mergeCell ref="L3:R3"/>
    <mergeCell ref="A3:D4"/>
    <mergeCell ref="H3:I3"/>
    <mergeCell ref="A7:D7"/>
    <mergeCell ref="A8:D8"/>
    <mergeCell ref="N8:U8"/>
    <mergeCell ref="A17:D17"/>
    <mergeCell ref="N9:U9"/>
    <mergeCell ref="N15:U15"/>
    <mergeCell ref="N16:U16"/>
    <mergeCell ref="A9:D9"/>
    <mergeCell ref="A15:D15"/>
    <mergeCell ref="A16:D16"/>
    <mergeCell ref="H9:H13"/>
    <mergeCell ref="A10:D10"/>
    <mergeCell ref="A11:D11"/>
    <mergeCell ref="A12:D12"/>
  </mergeCells>
  <phoneticPr fontId="11" type="noConversion"/>
  <dataValidations xWindow="1690" yWindow="404" count="1">
    <dataValidation allowBlank="1" showInputMessage="1" showErrorMessage="1" promptTitle="ВВЕДИТЕ ДАТУ В ФОРМАТЕ ДД.ММ.ГГГ" prompt="Дата начала проекта=дата начала запонения " sqref="J17 J1:J7"/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602B"/>
  </sheetPr>
  <dimension ref="B1:P22"/>
  <sheetViews>
    <sheetView zoomScaleNormal="100" zoomScaleSheetLayoutView="118" workbookViewId="0">
      <selection activeCell="S5" sqref="S5"/>
    </sheetView>
  </sheetViews>
  <sheetFormatPr defaultRowHeight="15" x14ac:dyDescent="0.25"/>
  <cols>
    <col min="1" max="1" width="8.42578125" customWidth="1"/>
    <col min="2" max="2" width="5.28515625" customWidth="1"/>
    <col min="3" max="4" width="9.140625" customWidth="1"/>
    <col min="6" max="6" width="20.28515625" customWidth="1"/>
    <col min="7" max="7" width="9" customWidth="1"/>
    <col min="8" max="8" width="8.85546875" customWidth="1"/>
    <col min="9" max="11" width="8.7109375" customWidth="1"/>
    <col min="12" max="12" width="8.5703125" customWidth="1"/>
    <col min="13" max="13" width="9.28515625" customWidth="1"/>
    <col min="14" max="14" width="9.5703125" customWidth="1"/>
    <col min="15" max="15" width="9.28515625" customWidth="1"/>
  </cols>
  <sheetData>
    <row r="1" spans="2:16" ht="39" customHeight="1" x14ac:dyDescent="0.25">
      <c r="B1" s="59" t="s">
        <v>37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</row>
    <row r="2" spans="2:16" ht="15.75" customHeight="1" x14ac:dyDescent="0.25">
      <c r="B2" s="59"/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59"/>
    </row>
    <row r="3" spans="2:16" ht="18.75" x14ac:dyDescent="0.25">
      <c r="C3" s="1"/>
    </row>
    <row r="4" spans="2:16" ht="15.75" customHeight="1" x14ac:dyDescent="0.25">
      <c r="B4" s="58" t="s">
        <v>7</v>
      </c>
      <c r="C4" s="58" t="s">
        <v>8</v>
      </c>
      <c r="D4" s="58"/>
      <c r="E4" s="58"/>
      <c r="F4" s="58"/>
      <c r="G4" s="36">
        <f>ВВОД!J8</f>
        <v>45574</v>
      </c>
      <c r="H4" s="36">
        <f>ВВОД!J9</f>
        <v>45595</v>
      </c>
      <c r="I4" s="36">
        <f>H4</f>
        <v>45595</v>
      </c>
      <c r="J4" s="36">
        <f>I5+1</f>
        <v>45603</v>
      </c>
      <c r="K4" s="36">
        <f>J5+1</f>
        <v>45611</v>
      </c>
      <c r="L4" s="36">
        <f>K5+1</f>
        <v>45619</v>
      </c>
      <c r="M4" s="36">
        <f>ВВОД!J15</f>
        <v>45631</v>
      </c>
      <c r="N4" s="36">
        <f>ВВОД!J16</f>
        <v>45702</v>
      </c>
      <c r="O4" s="36">
        <f>N5+1</f>
        <v>45724</v>
      </c>
      <c r="P4" s="5"/>
    </row>
    <row r="5" spans="2:16" ht="15.75" customHeight="1" x14ac:dyDescent="0.25">
      <c r="B5" s="58"/>
      <c r="C5" s="58"/>
      <c r="D5" s="58"/>
      <c r="E5" s="58"/>
      <c r="F5" s="58"/>
      <c r="G5" s="36">
        <f>ВВОД!K8</f>
        <v>45594</v>
      </c>
      <c r="H5" s="36">
        <f>ВВОД!K9</f>
        <v>45629</v>
      </c>
      <c r="I5" s="36">
        <f>I4+7</f>
        <v>45602</v>
      </c>
      <c r="J5" s="36">
        <f>J4+7</f>
        <v>45610</v>
      </c>
      <c r="K5" s="36">
        <f>K4+7</f>
        <v>45618</v>
      </c>
      <c r="L5" s="36">
        <f>L4+10</f>
        <v>45629</v>
      </c>
      <c r="M5" s="36">
        <f>ВВОД!K15</f>
        <v>45701</v>
      </c>
      <c r="N5" s="36">
        <f>N4+21</f>
        <v>45723</v>
      </c>
      <c r="O5" s="36">
        <f>O4+7</f>
        <v>45731</v>
      </c>
      <c r="P5" s="5"/>
    </row>
    <row r="6" spans="2:16" ht="15.75" x14ac:dyDescent="0.25">
      <c r="B6" s="32">
        <v>1</v>
      </c>
      <c r="C6" s="56" t="s">
        <v>0</v>
      </c>
      <c r="D6" s="56"/>
      <c r="E6" s="56"/>
      <c r="F6" s="56"/>
      <c r="G6" s="37"/>
      <c r="H6" s="32"/>
      <c r="I6" s="32"/>
      <c r="J6" s="32"/>
      <c r="K6" s="32"/>
      <c r="L6" s="32"/>
      <c r="M6" s="32"/>
      <c r="N6" s="39"/>
      <c r="O6" s="39"/>
      <c r="P6" s="5"/>
    </row>
    <row r="7" spans="2:16" ht="15.75" x14ac:dyDescent="0.25">
      <c r="B7" s="32">
        <v>2</v>
      </c>
      <c r="C7" s="56" t="s">
        <v>1</v>
      </c>
      <c r="D7" s="56"/>
      <c r="E7" s="56"/>
      <c r="F7" s="56"/>
      <c r="G7" s="32"/>
      <c r="H7" s="37"/>
      <c r="I7" s="37"/>
      <c r="J7" s="37"/>
      <c r="K7" s="37"/>
      <c r="L7" s="37"/>
      <c r="M7" s="32"/>
      <c r="N7" s="39"/>
      <c r="O7" s="39"/>
      <c r="P7" s="5"/>
    </row>
    <row r="8" spans="2:16" ht="18" customHeight="1" x14ac:dyDescent="0.25">
      <c r="B8" s="32" t="s">
        <v>30</v>
      </c>
      <c r="C8" s="56" t="s">
        <v>29</v>
      </c>
      <c r="D8" s="57"/>
      <c r="E8" s="57"/>
      <c r="F8" s="57"/>
      <c r="G8" s="32"/>
      <c r="H8" s="37"/>
      <c r="I8" s="37"/>
      <c r="J8" s="37"/>
      <c r="K8" s="37"/>
      <c r="L8" s="37"/>
      <c r="M8" s="32"/>
      <c r="N8" s="39"/>
      <c r="O8" s="39"/>
      <c r="P8" s="5"/>
    </row>
    <row r="9" spans="2:16" ht="15.75" x14ac:dyDescent="0.25">
      <c r="B9" s="32" t="s">
        <v>31</v>
      </c>
      <c r="C9" s="56" t="s">
        <v>34</v>
      </c>
      <c r="D9" s="57"/>
      <c r="E9" s="57"/>
      <c r="F9" s="57"/>
      <c r="G9" s="32"/>
      <c r="H9" s="37"/>
      <c r="I9" s="37"/>
      <c r="J9" s="37"/>
      <c r="K9" s="37"/>
      <c r="L9" s="37"/>
      <c r="M9" s="32"/>
      <c r="N9" s="39"/>
      <c r="O9" s="39"/>
      <c r="P9" s="5"/>
    </row>
    <row r="10" spans="2:16" ht="15.75" x14ac:dyDescent="0.25">
      <c r="B10" s="32" t="s">
        <v>32</v>
      </c>
      <c r="C10" s="56" t="s">
        <v>35</v>
      </c>
      <c r="D10" s="57"/>
      <c r="E10" s="57"/>
      <c r="F10" s="57"/>
      <c r="G10" s="32"/>
      <c r="H10" s="37"/>
      <c r="I10" s="37"/>
      <c r="J10" s="37"/>
      <c r="K10" s="37"/>
      <c r="L10" s="37"/>
      <c r="M10" s="32"/>
      <c r="N10" s="39"/>
      <c r="O10" s="39"/>
      <c r="P10" s="5"/>
    </row>
    <row r="11" spans="2:16" ht="15.75" customHeight="1" x14ac:dyDescent="0.25">
      <c r="B11" s="32" t="s">
        <v>33</v>
      </c>
      <c r="C11" s="56" t="s">
        <v>36</v>
      </c>
      <c r="D11" s="57"/>
      <c r="E11" s="57"/>
      <c r="F11" s="57"/>
      <c r="G11" s="32"/>
      <c r="H11" s="37"/>
      <c r="I11" s="37"/>
      <c r="J11" s="37"/>
      <c r="K11" s="37"/>
      <c r="L11" s="37"/>
      <c r="M11" s="32"/>
      <c r="N11" s="39"/>
      <c r="O11" s="39"/>
      <c r="P11" s="5"/>
    </row>
    <row r="12" spans="2:16" ht="15.75" customHeight="1" x14ac:dyDescent="0.25">
      <c r="B12" s="32">
        <v>3</v>
      </c>
      <c r="C12" s="56" t="s">
        <v>4</v>
      </c>
      <c r="D12" s="56"/>
      <c r="E12" s="56"/>
      <c r="F12" s="56"/>
      <c r="G12" s="32"/>
      <c r="H12" s="32"/>
      <c r="I12" s="32"/>
      <c r="J12" s="32"/>
      <c r="K12" s="32"/>
      <c r="L12" s="32"/>
      <c r="M12" s="37"/>
      <c r="N12" s="39"/>
      <c r="O12" s="39"/>
      <c r="P12" s="5"/>
    </row>
    <row r="13" spans="2:16" ht="15.75" x14ac:dyDescent="0.25">
      <c r="B13" s="32">
        <v>4</v>
      </c>
      <c r="C13" s="56" t="s">
        <v>9</v>
      </c>
      <c r="D13" s="56"/>
      <c r="E13" s="56"/>
      <c r="F13" s="56"/>
      <c r="G13" s="32"/>
      <c r="H13" s="32"/>
      <c r="I13" s="32"/>
      <c r="J13" s="32"/>
      <c r="K13" s="32"/>
      <c r="L13" s="32"/>
      <c r="M13" s="32"/>
      <c r="N13" s="40"/>
      <c r="O13" s="39"/>
      <c r="P13" s="5"/>
    </row>
    <row r="14" spans="2:16" ht="15.75" x14ac:dyDescent="0.25">
      <c r="B14" s="32">
        <v>5</v>
      </c>
      <c r="C14" s="56" t="s">
        <v>5</v>
      </c>
      <c r="D14" s="56"/>
      <c r="E14" s="56"/>
      <c r="F14" s="56"/>
      <c r="G14" s="32"/>
      <c r="H14" s="32"/>
      <c r="I14" s="32"/>
      <c r="J14" s="32"/>
      <c r="K14" s="32"/>
      <c r="L14" s="32"/>
      <c r="M14" s="32"/>
      <c r="N14" s="39"/>
      <c r="O14" s="40"/>
      <c r="P14" s="5"/>
    </row>
    <row r="16" spans="2:16" ht="30" customHeight="1" x14ac:dyDescent="0.25">
      <c r="B16" s="52" t="s">
        <v>12</v>
      </c>
      <c r="C16" s="52"/>
      <c r="D16" s="52"/>
      <c r="E16" s="52"/>
      <c r="F16" s="52"/>
      <c r="G16" s="54"/>
      <c r="H16" s="54"/>
      <c r="M16" s="55"/>
      <c r="N16" s="55"/>
      <c r="O16" s="30"/>
    </row>
    <row r="17" spans="3:15" x14ac:dyDescent="0.25">
      <c r="G17" s="53" t="s">
        <v>13</v>
      </c>
      <c r="H17" s="53"/>
      <c r="M17" s="53" t="s">
        <v>14</v>
      </c>
      <c r="N17" s="53"/>
      <c r="O17" s="31" t="s">
        <v>10</v>
      </c>
    </row>
    <row r="20" spans="3:15" ht="18.75" x14ac:dyDescent="0.25">
      <c r="C20" s="2"/>
    </row>
    <row r="21" spans="3:15" ht="18.75" x14ac:dyDescent="0.25">
      <c r="C21" s="3"/>
    </row>
    <row r="22" spans="3:15" x14ac:dyDescent="0.25">
      <c r="D22" s="4"/>
      <c r="G22" s="4"/>
    </row>
  </sheetData>
  <mergeCells count="17">
    <mergeCell ref="B4:B5"/>
    <mergeCell ref="C4:F5"/>
    <mergeCell ref="B1:O2"/>
    <mergeCell ref="C6:F6"/>
    <mergeCell ref="C7:F7"/>
    <mergeCell ref="C12:F12"/>
    <mergeCell ref="C13:F13"/>
    <mergeCell ref="C14:F14"/>
    <mergeCell ref="C8:F8"/>
    <mergeCell ref="C9:F9"/>
    <mergeCell ref="C10:F10"/>
    <mergeCell ref="C11:F11"/>
    <mergeCell ref="B16:F16"/>
    <mergeCell ref="G17:H17"/>
    <mergeCell ref="G16:H16"/>
    <mergeCell ref="M16:N16"/>
    <mergeCell ref="M17:N17"/>
  </mergeCells>
  <pageMargins left="0.7" right="0.7" top="0.75" bottom="0.75" header="0.3" footer="0.3"/>
  <pageSetup paperSize="9" scale="8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ВВОД</vt:lpstr>
      <vt:lpstr>ДОРОЖНАЯ КАРТА</vt:lpstr>
      <vt:lpstr>'ДОРОЖНАЯ КАРТА'!Область_печати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врач</dc:creator>
  <cp:lastModifiedBy>Хатмуллина Надежда Андреевна</cp:lastModifiedBy>
  <cp:lastPrinted>2020-08-10T08:07:39Z</cp:lastPrinted>
  <dcterms:created xsi:type="dcterms:W3CDTF">2015-06-05T18:17:20Z</dcterms:created>
  <dcterms:modified xsi:type="dcterms:W3CDTF">2025-01-23T07:45:46Z</dcterms:modified>
</cp:coreProperties>
</file>